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SIF\Formatos Cuenta Publica 2025\CON DATOS MARTÍN VILLA\listos 2\"/>
    </mc:Choice>
  </mc:AlternateContent>
  <xr:revisionPtr revIDLastSave="0" documentId="13_ncr:1_{2682F6DE-3FE5-4DEE-BF17-2BE3FC39CC1C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<sst xmlns="http://schemas.openxmlformats.org/spreadsheetml/2006/main" count="128" uniqueCount="125">
  <si>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</si>
  <si>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</si>
  <si>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</si>
  <si>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</si>
  <si>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</si>
  <si>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</si>
  <si>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</si>
  <si>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</si>
  <si>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</si>
  <si>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</si>
  <si>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</si>
  <si>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</si>
  <si>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</si>
  <si>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</si>
  <si>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</si>
  <si>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</si>
  <si>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</si>
  <si>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</si>
  <si>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</si>
  <si>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</si>
  <si>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</si>
  <si>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</si>
  <si>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</si>
  <si>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</si>
  <si>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</si>
  <si>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</si>
  <si>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</si>
  <si>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</si>
  <si>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</si>
  <si>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</si>
  <si>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</si>
  <si>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</si>
  <si>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</si>
  <si>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</si>
  <si>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</si>
  <si>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</si>
  <si>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</si>
  <si>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</si>
  <si>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</si>
  <si>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</si>
  <si>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</si>
  <si>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</si>
  <si>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</si>
  <si>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</si>
  <si>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</si>
  <si>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</si>
  <si>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</si>
  <si>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</si>
  <si>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</si>
  <si>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</si>
  <si>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</si>
  <si>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</si>
  <si>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</si>
  <si>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</si>
  <si>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</si>
  <si>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</si>
  <si>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</si>
  <si>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</si>
  <si>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</si>
  <si>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</si>
  <si>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</si>
  <si>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</si>
  <si>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</si>
  <si>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</si>
  <si>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</si>
  <si>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</si>
  <si>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</si>
  <si>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</si>
  <si>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</si>
  <si>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</si>
  <si>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</si>
  <si>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</si>
  <si>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</si>
  <si>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</si>
  <si>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</si>
  <si>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</si>
  <si>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</si>
  <si>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</si>
  <si>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</si>
  <si>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</si>
  <si>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</si>
  <si>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</si>
  <si>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</si>
  <si>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</si>
  <si>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</si>
  <si>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</si>
  <si>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</si>
  <si>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</si>
  <si>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</si>
  <si>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</si>
  <si>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</si>
  <si>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</si>
  <si>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</si>
  <si>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</si>
  <si>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</si>
  <si>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</si>
  <si>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</si>
  <si>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</si>
  <si>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</si>
  <si>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</si>
  <si>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</si>
  <si>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</si>
  <si>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</si>
  <si>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</si>
  <si>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</si>
  <si>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</si>
  <si>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</si>
  <si>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</si>
  <si>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</si>
  <si>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</si>
  <si>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</si>
  <si>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</si>
  <si>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</si>
  <si>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</si>
  <si>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</si>
  <si>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</si>
  <si>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</si>
  <si>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</si>
  <si>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</si>
  <si>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</si>
  <si>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</si>
  <si>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RURAL DE AGUA Y SANEAMIENTO DE ÁLVARO OBREGÓN (a)</t>
  </si>
  <si>
    <t>Al 31 de diciembre de 2023 y al 31 de Diciembre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</si>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</sst>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E11" sqref="E11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341283</v>
      </c>
      <c r="D9" s="18">
        <f>SUM(D10:D16)</f>
        <v>376622</v>
      </c>
      <c r="E9" s="10" t="s">
        <v>9</v>
      </c>
      <c r="F9" s="18">
        <f>SUM(F10:F18)</f>
        <v>243726</v>
      </c>
      <c r="G9" s="18">
        <f>SUM(G10:G18)</f>
        <v>382767</v>
      </c>
    </row>
    <row r="10" spans="2:8" x14ac:dyDescent="0.25">
      <c r="B10" s="11" t="s">
        <v>10</v>
      </c>
      <c r="C10" s="24">
        <v>2280</v>
      </c>
      <c r="D10" s="24">
        <v>10520</v>
      </c>
      <c r="E10" s="12" t="s">
        <v>11</v>
      </c>
      <c r="F10" s="24">
        <v>0</v>
      </c>
      <c r="G10" s="24">
        <v>28933</v>
      </c>
    </row>
    <row r="11" spans="2:8" x14ac:dyDescent="0.25">
      <c r="B11" s="11" t="s">
        <v>12</v>
      </c>
      <c r="C11" s="24">
        <v>77870</v>
      </c>
      <c r="D11" s="24">
        <v>366102</v>
      </c>
      <c r="E11" s="12" t="s">
        <v>13</v>
      </c>
      <c r="F11" s="24">
        <v>0</v>
      </c>
      <c r="G11" s="24">
        <v>14119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15" customHeight="1" x14ac:dyDescent="0.25">
      <c r="B14" s="11" t="s">
        <v>18</v>
      </c>
      <c r="C14" s="24">
        <v>104203</v>
      </c>
      <c r="D14" s="24">
        <v>0</v>
      </c>
      <c r="E14" s="12" t="s">
        <v>19</v>
      </c>
      <c r="F14" s="24">
        <v>0</v>
      </c>
      <c r="G14" s="24">
        <v>25281</v>
      </c>
    </row>
    <row r="15" spans="2:8" ht="24" x14ac:dyDescent="0.25">
      <c r="B15" s="11" t="s">
        <v>20</v>
      </c>
      <c r="C15" s="24">
        <v>156930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243726</v>
      </c>
      <c r="G16" s="24">
        <v>314434</v>
      </c>
    </row>
    <row r="17" spans="2:7" ht="24" x14ac:dyDescent="0.25">
      <c r="B17" s="9" t="s">
        <v>24</v>
      </c>
      <c r="C17" s="18">
        <f>SUM(C18:C24)</f>
        <v>1148342</v>
      </c>
      <c r="D17" s="18">
        <f>SUM(D18:D24)</f>
        <v>1149417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26219</v>
      </c>
      <c r="D20" s="24">
        <v>3471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8240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1113883</v>
      </c>
      <c r="D24" s="24">
        <v>1145946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125531</v>
      </c>
      <c r="D25" s="18">
        <f>SUM(D26:D30)</f>
        <v>157863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125531</v>
      </c>
      <c r="D26" s="24">
        <v>157863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1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8.9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6697</v>
      </c>
      <c r="G42" s="18">
        <f>SUM(G43:G45)</f>
        <v>31253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6697</v>
      </c>
      <c r="G43" s="24">
        <v>31253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1615156</v>
      </c>
      <c r="D47" s="18">
        <f>SUM(D41,D38,D37,D31,D25,D17,D9)</f>
        <v>1683902</v>
      </c>
      <c r="E47" s="5" t="s">
        <v>83</v>
      </c>
      <c r="F47" s="18">
        <f>SUM(F42,F38,F31,F27,F26,F23,F19,F9)</f>
        <v>250423</v>
      </c>
      <c r="G47" s="18">
        <f>SUM(G42,G38,G31,G27,G26,G23,G19,G9)</f>
        <v>414020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218000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5081080</v>
      </c>
      <c r="D52" s="24">
        <v>3971271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1319129</v>
      </c>
      <c r="D53" s="24">
        <v>1319129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107974</v>
      </c>
      <c r="D54" s="24">
        <v>107974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116912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116912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367335</v>
      </c>
      <c r="G59" s="18">
        <f>SUM(G47,G57)</f>
        <v>414020</v>
      </c>
    </row>
    <row r="60" spans="2:7" ht="24" x14ac:dyDescent="0.25">
      <c r="B60" s="3" t="s">
        <v>103</v>
      </c>
      <c r="C60" s="18">
        <f>SUM(C50:C58)</f>
        <v>6508183</v>
      </c>
      <c r="D60" s="18">
        <f>SUM(D50:D58)</f>
        <v>5616374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8123339</v>
      </c>
      <c r="D62" s="18">
        <f>SUM(D47,D60)</f>
        <v>7300276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1047040</v>
      </c>
      <c r="G63" s="18">
        <f>SUM(G64:G66)</f>
        <v>1047040</v>
      </c>
    </row>
    <row r="64" spans="2:7" x14ac:dyDescent="0.25">
      <c r="B64" s="13"/>
      <c r="C64" s="21"/>
      <c r="D64" s="21"/>
      <c r="E64" s="10" t="s">
        <v>107</v>
      </c>
      <c r="F64" s="24">
        <v>1047040</v>
      </c>
      <c r="G64" s="24">
        <v>1047040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6708964</v>
      </c>
      <c r="G68" s="18">
        <f>SUM(G69:G73)</f>
        <v>5839216</v>
      </c>
    </row>
    <row r="69" spans="2:7" x14ac:dyDescent="0.25">
      <c r="B69" s="13"/>
      <c r="C69" s="21"/>
      <c r="D69" s="21"/>
      <c r="E69" s="10" t="s">
        <v>111</v>
      </c>
      <c r="F69" s="24">
        <v>1783611</v>
      </c>
      <c r="G69" s="24">
        <v>1069574</v>
      </c>
    </row>
    <row r="70" spans="2:7" x14ac:dyDescent="0.25">
      <c r="B70" s="13"/>
      <c r="C70" s="21"/>
      <c r="D70" s="21"/>
      <c r="E70" s="10" t="s">
        <v>112</v>
      </c>
      <c r="F70" s="24">
        <v>5633622</v>
      </c>
      <c r="G70" s="24">
        <v>4564048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-708269</v>
      </c>
      <c r="G73" s="24">
        <v>205594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5.9" customHeight="1" x14ac:dyDescent="0.25">
      <c r="B79" s="13"/>
      <c r="C79" s="21"/>
      <c r="D79" s="21"/>
      <c r="E79" s="5" t="s">
        <v>119</v>
      </c>
      <c r="F79" s="18">
        <f>SUM(F63,F68,F75)</f>
        <v>7756004</v>
      </c>
      <c r="G79" s="18">
        <f>SUM(G63,G68,G75)</f>
        <v>6886256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8123339</v>
      </c>
      <c r="G81" s="18">
        <f>SUM(G59,G79)</f>
        <v>7300276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alvaro obregon</cp:lastModifiedBy>
  <cp:lastPrinted>2025-02-06T17:29:37Z</cp:lastPrinted>
  <dcterms:created xsi:type="dcterms:W3CDTF">2020-01-08T19:54:23Z</dcterms:created>
  <dcterms:modified xsi:type="dcterms:W3CDTF">2025-02-06T17:30:10Z</dcterms:modified>
</cp:coreProperties>
</file>